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_rels/sheet1.xml.rels" ContentType="application/vnd.openxmlformats-package.relationship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media/image2.jpeg" ContentType="image/jpeg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Cronograma" sheetId="1" state="visible" r:id="rId2"/>
    <sheet name="Plan1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<sst xmlns="http://schemas.openxmlformats.org/spreadsheetml/2006/main" count="33" uniqueCount="27">
  <si>
    <t xml:space="preserve">CRONOGRAMA FÍSICO/FINANCEIRO CENTRAIS DE GÁS</t>
  </si>
  <si>
    <r>
      <rPr>
        <sz val="11"/>
        <rFont val="Times New Roman"/>
        <family val="1"/>
        <charset val="1"/>
      </rPr>
      <t xml:space="preserve">EMPREENDIMENTO:</t>
    </r>
    <r>
      <rPr>
        <b val="true"/>
        <sz val="11"/>
        <rFont val="Times New Roman"/>
        <family val="1"/>
        <charset val="1"/>
      </rPr>
      <t xml:space="preserve"> CENTRAIS DE GLP</t>
    </r>
  </si>
  <si>
    <t xml:space="preserve">PROPRIETÁRIO: MUNICÍPIO DE TRÊS PASSOS</t>
  </si>
  <si>
    <t xml:space="preserve">CRONOGRAMA DE DESEMBOLSO</t>
  </si>
  <si>
    <t xml:space="preserve">Projetos / Mês</t>
  </si>
  <si>
    <t xml:space="preserve">%</t>
  </si>
  <si>
    <t xml:space="preserve">Total / Serviços</t>
  </si>
  <si>
    <t xml:space="preserve">5 dias</t>
  </si>
  <si>
    <t xml:space="preserve">10 dias</t>
  </si>
  <si>
    <t xml:space="preserve">15 dias</t>
  </si>
  <si>
    <t xml:space="preserve">20 dias</t>
  </si>
  <si>
    <t xml:space="preserve">25 dias</t>
  </si>
  <si>
    <t xml:space="preserve">30 dias</t>
  </si>
  <si>
    <t xml:space="preserve">CENTRAIS GLP</t>
  </si>
  <si>
    <t xml:space="preserve">EMEF ILDO MENEGHETTI</t>
  </si>
  <si>
    <t xml:space="preserve">EMEF JOÃO PADILHA</t>
  </si>
  <si>
    <t xml:space="preserve">EMEF JOSÉ DE ANCHIETA</t>
  </si>
  <si>
    <t xml:space="preserve">EMEF 25 DE JULHO</t>
  </si>
  <si>
    <t xml:space="preserve">EMEI VOVÓ PAULINA</t>
  </si>
  <si>
    <t xml:space="preserve">EMEI DONA VANDA</t>
  </si>
  <si>
    <t xml:space="preserve">TOTAL</t>
  </si>
  <si>
    <t xml:space="preserve">TOTAL ACUMULADO</t>
  </si>
  <si>
    <t xml:space="preserve">Três Passos, 16 de Fevereiro de 2022</t>
  </si>
  <si>
    <t xml:space="preserve">____________________________________________</t>
  </si>
  <si>
    <t xml:space="preserve"> Eng. Civil Camila Mertz Sousa </t>
  </si>
  <si>
    <t xml:space="preserve">CREA 231477</t>
  </si>
  <si>
    <t xml:space="preserve"> 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</si>
</sst>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0%"/>
    <numFmt numFmtId="166" formatCode="_(* #,##0.00_);_(* \(#,##0.00\);_(* \-??_);_(@_)"/>
    <numFmt numFmtId="167" formatCode="0.00%"/>
    <numFmt numFmtId="168" formatCode="_-* #,##0.00_-;\-* #,##0.00_-;_-* \-??_-;_-@_-"/>
    <numFmt numFmtId="169" formatCode="[$R$-416]\ #,##0.00;[RED]\-[$R$-416]\ #,##0.00"/>
    <numFmt numFmtId="170" formatCode="0.00"/>
  </numFmts>
  <fonts count="12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2"/>
      <charset val="1"/>
    </font>
    <font>
      <sz val="10"/>
      <color rgb="FF000000"/>
      <name val="Times New Roman"/>
      <family val="1"/>
      <charset val="1"/>
    </font>
    <font>
      <b val="true"/>
      <sz val="10"/>
      <color rgb="FF000000"/>
      <name val="Times New Roman"/>
      <family val="1"/>
      <charset val="1"/>
    </font>
    <font>
      <sz val="11"/>
      <name val="Times New Roman"/>
      <family val="1"/>
      <charset val="1"/>
    </font>
    <font>
      <b val="true"/>
      <sz val="11"/>
      <name val="Times New Roman"/>
      <family val="1"/>
      <charset val="1"/>
    </font>
    <font>
      <sz val="10"/>
      <name val="Times New Roman"/>
      <family val="1"/>
      <charset val="1"/>
    </font>
    <font>
      <b val="true"/>
      <sz val="10"/>
      <name val="Times New Roman"/>
      <family val="1"/>
      <charset val="1"/>
    </font>
    <font>
      <sz val="10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thin"/>
      <right style="thin"/>
      <top style="thin"/>
      <bottom style="thin"/>
      <diagonal/>
    </border>
  </borders>
  <cellStyleXfs count="24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68" fontId="0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3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1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1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9" fillId="2" borderId="1" xfId="19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9" fontId="9" fillId="0" borderId="1" xfId="15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9" fillId="0" borderId="1" xfId="19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9" fontId="9" fillId="0" borderId="1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9" fillId="2" borderId="1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1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0" fontId="1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9" fontId="1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70" fontId="5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0" fontId="9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0" fontId="5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</cellXfs>
  <cellStyles count="10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 2" xfId="20"/>
    <cellStyle name="Porcentagem 2" xfId="21"/>
    <cellStyle name="Separador de milhares 2" xfId="22"/>
    <cellStyle name="Vírgula 2" xfId="23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2.jpe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6</xdr:col>
      <xdr:colOff>6840</xdr:colOff>
      <xdr:row>0</xdr:row>
      <xdr:rowOff>131400</xdr:rowOff>
    </xdr:from>
    <xdr:to>
      <xdr:col>11</xdr:col>
      <xdr:colOff>355320</xdr:colOff>
      <xdr:row>3</xdr:row>
      <xdr:rowOff>94680</xdr:rowOff>
    </xdr:to>
    <xdr:pic>
      <xdr:nvPicPr>
        <xdr:cNvPr id="0" name="Figura 1" descr=""/>
        <xdr:cNvPicPr/>
      </xdr:nvPicPr>
      <xdr:blipFill>
        <a:blip r:embed="rId1"/>
        <a:stretch/>
      </xdr:blipFill>
      <xdr:spPr>
        <a:xfrm>
          <a:off x="4485960" y="131400"/>
          <a:ext cx="3572280" cy="654480"/>
        </a:xfrm>
        <a:prstGeom prst="rect">
          <a:avLst/>
        </a:prstGeom>
        <a:ln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P104857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24" activeCellId="0" sqref="A1:P24"/>
    </sheetView>
  </sheetViews>
  <sheetFormatPr defaultRowHeight="13.8" zeroHeight="false" outlineLevelRow="0" outlineLevelCol="0"/>
  <cols>
    <col collapsed="false" customWidth="true" hidden="false" outlineLevel="0" max="1" min="1" style="0" width="8.71"/>
    <col collapsed="false" customWidth="true" hidden="false" outlineLevel="0" max="2" min="2" style="0" width="14.59"/>
    <col collapsed="false" customWidth="true" hidden="false" outlineLevel="0" max="3" min="3" style="0" width="8.66"/>
    <col collapsed="false" customWidth="true" hidden="false" outlineLevel="0" max="4" min="4" style="0" width="13.06"/>
    <col collapsed="false" customWidth="true" hidden="false" outlineLevel="0" max="5" min="5" style="0" width="8.19"/>
    <col collapsed="false" customWidth="true" hidden="false" outlineLevel="0" max="6" min="6" style="0" width="10.28"/>
    <col collapsed="false" customWidth="true" hidden="false" outlineLevel="0" max="7" min="7" style="0" width="8.19"/>
    <col collapsed="false" customWidth="true" hidden="false" outlineLevel="0" max="8" min="8" style="0" width="11.38"/>
    <col collapsed="false" customWidth="true" hidden="false" outlineLevel="0" max="9" min="9" style="0" width="7.64"/>
    <col collapsed="false" customWidth="true" hidden="false" outlineLevel="0" max="10" min="10" style="0" width="10.84"/>
    <col collapsed="false" customWidth="true" hidden="false" outlineLevel="0" max="11" min="11" style="0" width="7.64"/>
    <col collapsed="false" customWidth="true" hidden="false" outlineLevel="0" max="12" min="12" style="0" width="10.84"/>
    <col collapsed="false" customWidth="true" hidden="false" outlineLevel="0" max="13" min="13" style="0" width="8.06"/>
    <col collapsed="false" customWidth="true" hidden="false" outlineLevel="0" max="14" min="14" style="0" width="10.97"/>
    <col collapsed="false" customWidth="true" hidden="false" outlineLevel="0" max="15" min="15" style="0" width="7.49"/>
    <col collapsed="false" customWidth="true" hidden="false" outlineLevel="0" max="16" min="16" style="0" width="11.11"/>
    <col collapsed="false" customWidth="true" hidden="false" outlineLevel="0" max="1014" min="17" style="0" width="8.71"/>
    <col collapsed="false" customWidth="true" hidden="false" outlineLevel="0" max="1022" min="1015" style="0" width="11.57"/>
    <col collapsed="false" customWidth="false" hidden="false" outlineLevel="0" max="1025" min="1023" style="0" width="11.52"/>
  </cols>
  <sheetData>
    <row r="1" customFormat="false" ht="26.85" hidden="false" customHeight="true" outlineLevel="0" collapsed="false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customFormat="false" ht="13.8" hidden="false" customHeight="false" outlineLevel="0" collapsed="false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customFormat="false" ht="13.8" hidden="false" customHeight="false" outlineLevel="0" collapsed="false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customFormat="false" ht="13.8" hidden="false" customHeight="false" outlineLevel="0" collapsed="false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customFormat="false" ht="13.8" hidden="false" customHeight="false" outlineLevel="0" collapsed="false">
      <c r="A5" s="2" t="s">
        <v>0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customFormat="false" ht="13.8" hidden="false" customHeight="false" outlineLevel="0" collapsed="false">
      <c r="A6" s="3" t="s">
        <v>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customFormat="false" ht="13.8" hidden="false" customHeight="false" outlineLevel="0" collapsed="false">
      <c r="A7" s="4" t="s">
        <v>2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</row>
    <row r="8" customFormat="false" ht="13.8" hidden="false" customHeight="false" outlineLevel="0" collapsed="false">
      <c r="A8" s="5" t="s">
        <v>3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</row>
    <row r="9" customFormat="false" ht="13.8" hidden="false" customHeight="false" outlineLevel="0" collapsed="false">
      <c r="A9" s="6" t="s">
        <v>4</v>
      </c>
      <c r="B9" s="6"/>
      <c r="C9" s="6" t="s">
        <v>5</v>
      </c>
      <c r="D9" s="6" t="s">
        <v>6</v>
      </c>
      <c r="E9" s="6" t="s">
        <v>5</v>
      </c>
      <c r="F9" s="6" t="s">
        <v>7</v>
      </c>
      <c r="G9" s="6" t="s">
        <v>5</v>
      </c>
      <c r="H9" s="6" t="s">
        <v>8</v>
      </c>
      <c r="I9" s="6" t="s">
        <v>5</v>
      </c>
      <c r="J9" s="6" t="s">
        <v>9</v>
      </c>
      <c r="K9" s="6" t="s">
        <v>5</v>
      </c>
      <c r="L9" s="6" t="s">
        <v>10</v>
      </c>
      <c r="M9" s="6" t="s">
        <v>5</v>
      </c>
      <c r="N9" s="6" t="s">
        <v>11</v>
      </c>
      <c r="O9" s="6" t="s">
        <v>5</v>
      </c>
      <c r="P9" s="6" t="s">
        <v>12</v>
      </c>
    </row>
    <row r="10" customFormat="false" ht="13.8" hidden="false" customHeight="false" outlineLevel="0" collapsed="false">
      <c r="A10" s="5" t="s">
        <v>13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</row>
    <row r="11" customFormat="false" ht="13.8" hidden="false" customHeight="false" outlineLevel="0" collapsed="false">
      <c r="A11" s="7" t="s">
        <v>14</v>
      </c>
      <c r="B11" s="7"/>
      <c r="C11" s="8" t="n">
        <f aca="false">(D11/D17)</f>
        <v>0.194188351924341</v>
      </c>
      <c r="D11" s="9" t="n">
        <v>6598.46</v>
      </c>
      <c r="E11" s="10" t="n">
        <v>1</v>
      </c>
      <c r="F11" s="11" t="n">
        <f aca="false">D11*E11</f>
        <v>6598.46</v>
      </c>
      <c r="G11" s="8"/>
      <c r="H11" s="12"/>
      <c r="I11" s="8"/>
      <c r="J11" s="12"/>
      <c r="K11" s="10"/>
      <c r="L11" s="11"/>
      <c r="M11" s="10"/>
      <c r="N11" s="11"/>
      <c r="O11" s="10"/>
      <c r="P11" s="11"/>
    </row>
    <row r="12" customFormat="false" ht="13.8" hidden="false" customHeight="false" outlineLevel="0" collapsed="false">
      <c r="A12" s="7" t="s">
        <v>15</v>
      </c>
      <c r="B12" s="7"/>
      <c r="C12" s="8" t="n">
        <f aca="false">(D12/D17)</f>
        <v>0.217989628510443</v>
      </c>
      <c r="D12" s="9" t="n">
        <v>7407.22</v>
      </c>
      <c r="E12" s="10"/>
      <c r="F12" s="11"/>
      <c r="G12" s="8" t="n">
        <v>1</v>
      </c>
      <c r="H12" s="12" t="n">
        <f aca="false">D12*G12</f>
        <v>7407.22</v>
      </c>
      <c r="I12" s="8"/>
      <c r="J12" s="12"/>
      <c r="K12" s="8"/>
      <c r="L12" s="12"/>
      <c r="M12" s="13"/>
      <c r="N12" s="14"/>
      <c r="O12" s="13"/>
      <c r="P12" s="14"/>
    </row>
    <row r="13" customFormat="false" ht="13.8" hidden="false" customHeight="false" outlineLevel="0" collapsed="false">
      <c r="A13" s="7" t="s">
        <v>16</v>
      </c>
      <c r="B13" s="7"/>
      <c r="C13" s="8" t="n">
        <f aca="false">(D13/D17)</f>
        <v>0.210416281019633</v>
      </c>
      <c r="D13" s="9" t="n">
        <v>7149.88</v>
      </c>
      <c r="E13" s="8"/>
      <c r="F13" s="12"/>
      <c r="G13" s="8"/>
      <c r="H13" s="12"/>
      <c r="I13" s="8" t="n">
        <v>1</v>
      </c>
      <c r="J13" s="12" t="n">
        <f aca="false">D13*I13</f>
        <v>7149.88</v>
      </c>
      <c r="K13" s="10"/>
      <c r="L13" s="11"/>
      <c r="M13" s="10"/>
      <c r="N13" s="11"/>
      <c r="O13" s="10"/>
      <c r="P13" s="11"/>
    </row>
    <row r="14" customFormat="false" ht="13.8" hidden="false" customHeight="false" outlineLevel="0" collapsed="false">
      <c r="A14" s="7" t="s">
        <v>17</v>
      </c>
      <c r="B14" s="7"/>
      <c r="C14" s="8" t="n">
        <f aca="false">(D14/D17)</f>
        <v>0.136822908037125</v>
      </c>
      <c r="D14" s="9" t="n">
        <v>4649.2</v>
      </c>
      <c r="E14" s="8"/>
      <c r="F14" s="12"/>
      <c r="G14" s="8"/>
      <c r="H14" s="12"/>
      <c r="I14" s="10"/>
      <c r="J14" s="11"/>
      <c r="K14" s="8" t="n">
        <v>1</v>
      </c>
      <c r="L14" s="12" t="n">
        <f aca="false">D14*K14</f>
        <v>4649.2</v>
      </c>
      <c r="M14" s="10"/>
      <c r="N14" s="11"/>
      <c r="O14" s="13"/>
      <c r="P14" s="14"/>
    </row>
    <row r="15" customFormat="false" ht="13.8" hidden="false" customHeight="false" outlineLevel="0" collapsed="false">
      <c r="A15" s="7" t="s">
        <v>18</v>
      </c>
      <c r="B15" s="7"/>
      <c r="C15" s="8" t="n">
        <f aca="false">(D15/D17)</f>
        <v>0.138976547461145</v>
      </c>
      <c r="D15" s="9" t="n">
        <v>4722.38</v>
      </c>
      <c r="E15" s="8"/>
      <c r="F15" s="12"/>
      <c r="G15" s="8"/>
      <c r="H15" s="12"/>
      <c r="I15" s="10"/>
      <c r="J15" s="11"/>
      <c r="K15" s="10"/>
      <c r="L15" s="11"/>
      <c r="M15" s="10" t="n">
        <v>1</v>
      </c>
      <c r="N15" s="11" t="n">
        <f aca="false">D15*M15</f>
        <v>4722.38</v>
      </c>
      <c r="O15" s="13"/>
      <c r="P15" s="13"/>
    </row>
    <row r="16" customFormat="false" ht="13.8" hidden="false" customHeight="false" outlineLevel="0" collapsed="false">
      <c r="A16" s="7" t="s">
        <v>19</v>
      </c>
      <c r="B16" s="7"/>
      <c r="C16" s="8" t="n">
        <f aca="false">(D16/D17)</f>
        <v>0.101606283047314</v>
      </c>
      <c r="D16" s="9" t="n">
        <v>3452.55</v>
      </c>
      <c r="E16" s="8"/>
      <c r="F16" s="12"/>
      <c r="G16" s="8"/>
      <c r="H16" s="12"/>
      <c r="I16" s="8"/>
      <c r="J16" s="12"/>
      <c r="K16" s="10"/>
      <c r="L16" s="11"/>
      <c r="M16" s="13"/>
      <c r="N16" s="14"/>
      <c r="O16" s="10" t="n">
        <v>1</v>
      </c>
      <c r="P16" s="11" t="n">
        <f aca="false">D16*O16</f>
        <v>3452.55</v>
      </c>
    </row>
    <row r="17" customFormat="false" ht="13.8" hidden="false" customHeight="false" outlineLevel="0" collapsed="false">
      <c r="A17" s="2" t="s">
        <v>20</v>
      </c>
      <c r="B17" s="2"/>
      <c r="C17" s="8" t="n">
        <v>1</v>
      </c>
      <c r="D17" s="15" t="n">
        <f aca="false">SUM(D11:D16)</f>
        <v>33979.69</v>
      </c>
      <c r="E17" s="8" t="n">
        <f aca="false">((F17/D17))</f>
        <v>0.194188351924341</v>
      </c>
      <c r="F17" s="15" t="n">
        <f aca="false">SUM(F11:F16)</f>
        <v>6598.46</v>
      </c>
      <c r="G17" s="8" t="n">
        <f aca="false">((H17/D17))</f>
        <v>0.217989628510443</v>
      </c>
      <c r="H17" s="15" t="n">
        <f aca="false">SUM(H11:H16)</f>
        <v>7407.22</v>
      </c>
      <c r="I17" s="8" t="n">
        <f aca="false">((J17/D17))</f>
        <v>0.210416281019633</v>
      </c>
      <c r="J17" s="15" t="n">
        <f aca="false">SUM(J11:J16)</f>
        <v>7149.88</v>
      </c>
      <c r="K17" s="8" t="n">
        <f aca="false">((L17/D17))</f>
        <v>0.136822908037125</v>
      </c>
      <c r="L17" s="15" t="n">
        <f aca="false">SUM(L12:L16)</f>
        <v>4649.2</v>
      </c>
      <c r="M17" s="8" t="n">
        <f aca="false">((N17/D17))</f>
        <v>0.138976547461145</v>
      </c>
      <c r="N17" s="15" t="n">
        <f aca="false">SUM(N12:N16)</f>
        <v>4722.38</v>
      </c>
      <c r="O17" s="8" t="n">
        <f aca="false">((P17/D17))</f>
        <v>0.101606283047314</v>
      </c>
      <c r="P17" s="15" t="n">
        <f aca="false">SUM(P12:P16)</f>
        <v>3452.55</v>
      </c>
    </row>
    <row r="18" customFormat="false" ht="13.8" hidden="false" customHeight="false" outlineLevel="0" collapsed="false">
      <c r="A18" s="2" t="s">
        <v>21</v>
      </c>
      <c r="B18" s="2"/>
      <c r="C18" s="8" t="n">
        <v>1</v>
      </c>
      <c r="D18" s="16"/>
      <c r="E18" s="17" t="n">
        <f aca="false">E17</f>
        <v>0.194188351924341</v>
      </c>
      <c r="F18" s="15" t="n">
        <f aca="false">F17</f>
        <v>6598.46</v>
      </c>
      <c r="G18" s="17" t="n">
        <f aca="false">G17+E17</f>
        <v>0.412177980434783</v>
      </c>
      <c r="H18" s="15" t="n">
        <f aca="false">H17+F17</f>
        <v>14005.68</v>
      </c>
      <c r="I18" s="17" t="n">
        <f aca="false">G17+E17+I17</f>
        <v>0.622594261454416</v>
      </c>
      <c r="J18" s="15" t="n">
        <f aca="false">H17+F17+J17</f>
        <v>21155.56</v>
      </c>
      <c r="K18" s="17" t="n">
        <f aca="false">E17+G17+I17+K17</f>
        <v>0.75941716949154</v>
      </c>
      <c r="L18" s="15" t="n">
        <f aca="false">F17+H17+J17+L17</f>
        <v>25804.76</v>
      </c>
      <c r="M18" s="17" t="n">
        <f aca="false">E17+G17+I17+K17+M17</f>
        <v>0.898393716952685</v>
      </c>
      <c r="N18" s="15" t="n">
        <f aca="false">F17+H17+J17+L17+N17</f>
        <v>30527.14</v>
      </c>
      <c r="O18" s="17" t="n">
        <f aca="false">E17+G17+I17+K17+M17+O17</f>
        <v>1</v>
      </c>
      <c r="P18" s="15" t="n">
        <f aca="false">F17+H17+J17+L17+N17+P17</f>
        <v>33979.69</v>
      </c>
    </row>
    <row r="19" customFormat="false" ht="13.8" hidden="false" customHeight="false" outlineLevel="0" collapsed="false">
      <c r="A19" s="18"/>
      <c r="B19" s="18"/>
      <c r="C19" s="19"/>
      <c r="D19" s="18"/>
      <c r="E19" s="20"/>
      <c r="F19" s="20"/>
      <c r="G19" s="20"/>
      <c r="H19" s="20"/>
      <c r="I19" s="20"/>
      <c r="J19" s="20"/>
      <c r="K19" s="20"/>
      <c r="L19" s="21"/>
    </row>
    <row r="20" customFormat="false" ht="15" hidden="false" customHeight="true" outlineLevel="0" collapsed="false">
      <c r="A20" s="22" t="s">
        <v>22</v>
      </c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</row>
    <row r="21" customFormat="false" ht="13.8" hidden="false" customHeight="false" outlineLevel="0" collapsed="false">
      <c r="A21" s="18"/>
      <c r="B21" s="23"/>
      <c r="C21" s="23"/>
      <c r="D21" s="18"/>
      <c r="E21" s="18"/>
      <c r="F21" s="23"/>
      <c r="G21" s="23"/>
      <c r="H21" s="23"/>
      <c r="I21" s="18"/>
      <c r="J21" s="18"/>
      <c r="K21" s="18"/>
      <c r="L21" s="18"/>
    </row>
    <row r="22" customFormat="false" ht="13.8" hidden="false" customHeight="false" outlineLevel="0" collapsed="false">
      <c r="A22" s="24" t="s">
        <v>23</v>
      </c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</row>
    <row r="23" customFormat="false" ht="13.8" hidden="false" customHeight="false" outlineLevel="0" collapsed="false">
      <c r="A23" s="25" t="s">
        <v>24</v>
      </c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</row>
    <row r="24" customFormat="false" ht="13.8" hidden="false" customHeight="false" outlineLevel="0" collapsed="false">
      <c r="A24" s="25" t="s">
        <v>25</v>
      </c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</row>
    <row r="28" customFormat="false" ht="13.8" hidden="false" customHeight="false" outlineLevel="0" collapsed="false">
      <c r="E28" s="0" t="s">
        <v>26</v>
      </c>
    </row>
    <row r="1048576" customFormat="false" ht="12.8" hidden="false" customHeight="false" outlineLevel="0" collapsed="false"/>
  </sheetData>
  <mergeCells count="19">
    <mergeCell ref="A1:P4"/>
    <mergeCell ref="A5:P5"/>
    <mergeCell ref="A6:P6"/>
    <mergeCell ref="A7:P7"/>
    <mergeCell ref="A8:P8"/>
    <mergeCell ref="A9:B9"/>
    <mergeCell ref="A10:P10"/>
    <mergeCell ref="A11:B11"/>
    <mergeCell ref="A12:B12"/>
    <mergeCell ref="A13:B13"/>
    <mergeCell ref="A14:B14"/>
    <mergeCell ref="A15:B15"/>
    <mergeCell ref="A16:B16"/>
    <mergeCell ref="A17:B17"/>
    <mergeCell ref="A18:B18"/>
    <mergeCell ref="A20:P20"/>
    <mergeCell ref="A22:P22"/>
    <mergeCell ref="A23:P23"/>
    <mergeCell ref="A24:P24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0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J5" activeCellId="0" sqref="A1:P24"/>
    </sheetView>
  </sheetViews>
  <sheetFormatPr defaultRowHeight="15" zeroHeight="false" outlineLevelRow="0" outlineLevelCol="0"/>
  <cols>
    <col collapsed="false" customWidth="true" hidden="false" outlineLevel="0" max="2" min="1" style="0" width="8.71"/>
    <col collapsed="false" customWidth="true" hidden="false" outlineLevel="0" max="3" min="3" style="0" width="45.98"/>
    <col collapsed="false" customWidth="true" hidden="false" outlineLevel="0" max="1025" min="4" style="0" width="8.71"/>
  </cols>
  <sheetData>
    <row r="1" customFormat="false" ht="15" hidden="false" customHeight="false" outlineLevel="0" collapsed="false">
      <c r="A1" s="26"/>
      <c r="B1" s="27"/>
      <c r="C1" s="28"/>
      <c r="D1" s="29"/>
      <c r="E1" s="30"/>
      <c r="F1" s="29"/>
      <c r="G1" s="31"/>
      <c r="H1" s="29"/>
      <c r="I1" s="29"/>
      <c r="J1" s="31"/>
    </row>
    <row r="2" customFormat="false" ht="15" hidden="false" customHeight="false" outlineLevel="0" collapsed="false">
      <c r="C2" s="32"/>
      <c r="D2" s="29"/>
      <c r="E2" s="30"/>
      <c r="F2" s="29"/>
      <c r="G2" s="31"/>
      <c r="H2" s="29"/>
      <c r="I2" s="29"/>
      <c r="J2" s="31"/>
    </row>
  </sheetData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7216</TotalTime>
  <Application>LibreOffice/6.2.5.2$Windows_X86_64 LibreOffice_project/1ec314fa52f458adc18c4f025c545a4e8b22c159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2018-09-24T17:21:08Z</dcterms:created>
  <dc:creator>TecleEnter</dc:creator>
  <dc:description/>
  <dc:language>pt-BR</dc:language>
  <cp:lastModifiedBy/>
  <cp:lastPrinted>2022-02-17T14:38:31Z</cp:lastPrinted>
  <dcterms:modified xsi:type="dcterms:W3CDTF">2022-02-17T14:38:23Z</dcterms:modified>
  <cp:revision>1512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